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drat\Documents\R2025_AS_INSPECTION\STI2D_EP\2025_09_SUJETS_PRAT_STI2D\SUJETS_RELECTURE_FINALS\SIN25_VERSION_FINALE_RELECTURE\AS_RESSOURCES\EXPERIMENTATION_CANDIDAT\"/>
    </mc:Choice>
  </mc:AlternateContent>
  <xr:revisionPtr revIDLastSave="0" documentId="13_ncr:1_{B0268C2C-BBE7-4771-AFA4-5E5437B71058}" xr6:coauthVersionLast="47" xr6:coauthVersionMax="47" xr10:uidLastSave="{00000000-0000-0000-0000-000000000000}"/>
  <bookViews>
    <workbookView xWindow="20370" yWindow="-120" windowWidth="21840" windowHeight="137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B34" i="1"/>
  <c r="D4" i="1" l="1"/>
</calcChain>
</file>

<file path=xl/sharedStrings.xml><?xml version="1.0" encoding="utf-8"?>
<sst xmlns="http://schemas.openxmlformats.org/spreadsheetml/2006/main" count="24" uniqueCount="24">
  <si>
    <t>Mesure (lux)</t>
  </si>
  <si>
    <t>Tension (V)</t>
  </si>
  <si>
    <t>Lux mesurée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</si>
  <si>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</si>
  <si>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</si>
  <si>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</si>
  <si>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</si>
  <si>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</si>
  <si>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</si>
  <si>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</si>
  <si>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</si>
  <si>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</si>
  <si>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</si>
  <si>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Mesure n°</t>
  </si>
  <si>
    <t xml:space="preserve">Calcule de l'erreur de suivi (max) </t>
  </si>
  <si>
    <t>Valeur Ecart Lux max mesurée</t>
  </si>
  <si>
    <t>Lux</t>
  </si>
  <si>
    <t>Ecart de lux entre les capteurs</t>
  </si>
  <si>
    <t>PARTIE 1 : capteur luminosité</t>
  </si>
  <si>
    <t>PARTIE 2 : capteur de suivi</t>
  </si>
  <si>
    <t>mesure lx</t>
  </si>
  <si>
    <t>Colonne1</t>
  </si>
  <si>
    <t>Colonne2</t>
  </si>
  <si>
    <t>D'apres le bureau d'étude, on considère que le capteur de suivi à une relation Angle panneau / soleil  = Ecart de lux /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</si>
</sst>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3" borderId="1" xfId="0" applyFill="1" applyBorder="1"/>
    <xf numFmtId="0" fontId="1" fillId="5" borderId="0" xfId="0" applyFont="1" applyFill="1"/>
    <xf numFmtId="0" fontId="2" fillId="5" borderId="0" xfId="0" applyFont="1" applyFill="1"/>
    <xf numFmtId="0" fontId="1" fillId="2" borderId="0" xfId="0" applyFont="1" applyFill="1"/>
    <xf numFmtId="0" fontId="1" fillId="4" borderId="0" xfId="0" applyFont="1" applyFill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99"/>
        </patternFill>
      </fill>
    </dxf>
    <dxf>
      <fill>
        <patternFill patternType="solid">
          <fgColor indexed="64"/>
          <bgColor rgb="FFFFFF99"/>
        </patternFill>
      </fill>
    </dxf>
    <dxf>
      <numFmt numFmtId="0" formatCode="General"/>
    </dxf>
  </dxfs>
  <tableStyles count="0" defaultTableStyle="TableStyleMedium2" defaultPivotStyle="PivotStyleLight16"/>
  <colors>
    <mruColors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l'éclairement lumineux </a:t>
            </a:r>
            <a:r>
              <a:rPr lang="fr-FR"/>
              <a:t> en fonction de lA TENSION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2060"/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9907917760279967E-2"/>
                  <c:y val="-4.19444444444444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Feuil1!$C$4:$C$19</c:f>
              <c:numCache>
                <c:formatCode>General</c:formatCode>
                <c:ptCount val="16"/>
                <c:pt idx="0">
                  <c:v>0</c:v>
                </c:pt>
                <c:pt idx="15">
                  <c:v>3.72</c:v>
                </c:pt>
              </c:numCache>
            </c:numRef>
          </c:xVal>
          <c:yVal>
            <c:numRef>
              <c:f>Feuil1!$B$4:$B$19</c:f>
              <c:numCache>
                <c:formatCode>General</c:formatCode>
                <c:ptCount val="16"/>
                <c:pt idx="0">
                  <c:v>0</c:v>
                </c:pt>
                <c:pt idx="15">
                  <c:v>400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91D-4984-9ABF-27A5F5D9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17344"/>
        <c:axId val="186585088"/>
        <c:extLst/>
      </c:scatterChart>
      <c:valAx>
        <c:axId val="17661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TENSION en V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585088"/>
        <c:crosses val="autoZero"/>
        <c:crossBetween val="midCat"/>
      </c:valAx>
      <c:valAx>
        <c:axId val="186585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eclairment lumineUx en </a:t>
                </a:r>
                <a:r>
                  <a:rPr lang="fr-FR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lux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61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mesure lx</c:v>
                </c:pt>
              </c:strCache>
            </c:strRef>
          </c:tx>
          <c:trendline>
            <c:trendlineType val="linear"/>
            <c:intercept val="0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Feuil1!$C$4:$C$15</c:f>
              <c:numCache>
                <c:formatCode>General</c:formatCode>
                <c:ptCount val="12"/>
                <c:pt idx="0">
                  <c:v>0</c:v>
                </c:pt>
              </c:numCache>
            </c:numRef>
          </c:xVal>
          <c:yVal>
            <c:numRef>
              <c:f>Feuil1!$D$4:$D$15</c:f>
              <c:numCache>
                <c:formatCode>General</c:formatCode>
                <c:ptCount val="12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58-42F6-97B5-825F24EB5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09088"/>
        <c:axId val="175207552"/>
      </c:scatterChart>
      <c:valAx>
        <c:axId val="1752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207552"/>
        <c:crosses val="autoZero"/>
        <c:crossBetween val="midCat"/>
      </c:valAx>
      <c:valAx>
        <c:axId val="17520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209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3</xdr:row>
      <xdr:rowOff>176212</xdr:rowOff>
    </xdr:from>
    <xdr:to>
      <xdr:col>10</xdr:col>
      <xdr:colOff>752475</xdr:colOff>
      <xdr:row>18</xdr:row>
      <xdr:rowOff>61912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</xdr:row>
      <xdr:rowOff>185737</xdr:rowOff>
    </xdr:from>
    <xdr:to>
      <xdr:col>17</xdr:col>
      <xdr:colOff>80962</xdr:colOff>
      <xdr:row>18</xdr:row>
      <xdr:rowOff>71437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3:D19" totalsRowShown="0">
  <autoFilter ref="B3:D19" xr:uid="{00000000-0009-0000-0100-000001000000}"/>
  <tableColumns count="3">
    <tableColumn id="1" xr3:uid="{00000000-0010-0000-0000-000001000000}" name="Mesure (lux)"/>
    <tableColumn id="3" xr3:uid="{00000000-0010-0000-0000-000003000000}" name="Tension (V)">
      <calculatedColumnFormula>#REF!/1023*5</calculatedColumnFormula>
    </tableColumn>
    <tableColumn id="2" xr3:uid="{00000000-0010-0000-0000-000002000000}" name="mesure lx" dataDxfId="3">
      <calculatedColumnFormula>Tableau1[[#This Row],[Mesure (lux)]]</calculatedColumnFormula>
    </tableColumn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B23:N26" totalsRowShown="0" headerRowDxfId="0">
  <autoFilter ref="B23:N26" xr:uid="{00000000-0009-0000-0100-000003000000}"/>
  <tableColumns count="13">
    <tableColumn id="1" xr3:uid="{00000000-0010-0000-0100-000001000000}" name="Mesure n°"/>
    <tableColumn id="2" xr3:uid="{00000000-0010-0000-0100-000002000000}" name="1"/>
    <tableColumn id="3" xr3:uid="{00000000-0010-0000-0100-000003000000}" name="2"/>
    <tableColumn id="4" xr3:uid="{00000000-0010-0000-0100-000004000000}" name="3"/>
    <tableColumn id="5" xr3:uid="{00000000-0010-0000-0100-000005000000}" name="4"/>
    <tableColumn id="6" xr3:uid="{00000000-0010-0000-0100-000006000000}" name="5"/>
    <tableColumn id="7" xr3:uid="{00000000-0010-0000-0100-000007000000}" name="6"/>
    <tableColumn id="8" xr3:uid="{00000000-0010-0000-0100-000008000000}" name="7"/>
    <tableColumn id="9" xr3:uid="{00000000-0010-0000-0100-000009000000}" name="8"/>
    <tableColumn id="10" xr3:uid="{00000000-0010-0000-0100-00000A000000}" name="9"/>
    <tableColumn id="11" xr3:uid="{00000000-0010-0000-0100-00000B000000}" name="10"/>
    <tableColumn id="12" xr3:uid="{00000000-0010-0000-0100-00000C000000}" name="Colonne1" dataDxfId="2"/>
    <tableColumn id="13" xr3:uid="{00000000-0010-0000-0100-00000D000000}" name="Colonne2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4"/>
  <sheetViews>
    <sheetView showGridLines="0" tabSelected="1" topLeftCell="A10" workbookViewId="0">
      <selection activeCell="B29" sqref="B29"/>
    </sheetView>
  </sheetViews>
  <sheetFormatPr baseColWidth="10" defaultRowHeight="15" x14ac:dyDescent="0.25"/>
  <cols>
    <col min="2" max="2" width="14.5703125" customWidth="1"/>
    <col min="3" max="3" width="14.7109375" customWidth="1"/>
    <col min="4" max="4" width="14" customWidth="1"/>
    <col min="7" max="7" width="11.42578125" customWidth="1"/>
  </cols>
  <sheetData>
    <row r="1" spans="1:4" s="2" customFormat="1" x14ac:dyDescent="0.25">
      <c r="A1" s="9" t="s">
        <v>18</v>
      </c>
    </row>
    <row r="2" spans="1:4" s="3" customFormat="1" x14ac:dyDescent="0.25">
      <c r="A2"/>
    </row>
    <row r="3" spans="1:4" x14ac:dyDescent="0.25">
      <c r="B3" t="s">
        <v>0</v>
      </c>
      <c r="C3" t="s">
        <v>1</v>
      </c>
      <c r="D3" t="s">
        <v>20</v>
      </c>
    </row>
    <row r="4" spans="1:4" x14ac:dyDescent="0.25">
      <c r="B4">
        <v>0</v>
      </c>
      <c r="C4">
        <v>0</v>
      </c>
      <c r="D4">
        <f>Tableau1[[#This Row],[Mesure (lux)]]</f>
        <v>0</v>
      </c>
    </row>
    <row r="18" spans="1:63" x14ac:dyDescent="0.25">
      <c r="D18" s="11"/>
    </row>
    <row r="19" spans="1:63" x14ac:dyDescent="0.25">
      <c r="B19">
        <v>400</v>
      </c>
      <c r="C19">
        <v>3.72</v>
      </c>
      <c r="D19" s="11">
        <f>Tableau1[[#This Row],[Mesure (lux)]]</f>
        <v>400</v>
      </c>
    </row>
    <row r="21" spans="1:63" s="4" customFormat="1" x14ac:dyDescent="0.25">
      <c r="A21" s="10" t="s">
        <v>19</v>
      </c>
    </row>
    <row r="22" spans="1:63" s="3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</row>
    <row r="23" spans="1:63" x14ac:dyDescent="0.25">
      <c r="A23" s="5"/>
      <c r="B23" s="12" t="s">
        <v>13</v>
      </c>
      <c r="C23" s="12" t="s">
        <v>3</v>
      </c>
      <c r="D23" s="12" t="s">
        <v>4</v>
      </c>
      <c r="E23" s="12" t="s">
        <v>5</v>
      </c>
      <c r="F23" s="12" t="s">
        <v>6</v>
      </c>
      <c r="G23" s="12" t="s">
        <v>7</v>
      </c>
      <c r="H23" s="12" t="s">
        <v>8</v>
      </c>
      <c r="I23" s="12" t="s">
        <v>9</v>
      </c>
      <c r="J23" s="12" t="s">
        <v>10</v>
      </c>
      <c r="K23" s="12" t="s">
        <v>11</v>
      </c>
      <c r="L23" s="12" t="s">
        <v>12</v>
      </c>
      <c r="M23" s="12" t="s">
        <v>21</v>
      </c>
      <c r="N23" s="12" t="s">
        <v>22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3" x14ac:dyDescent="0.25">
      <c r="A24" s="5"/>
      <c r="B24" t="s">
        <v>2</v>
      </c>
      <c r="C24">
        <v>25</v>
      </c>
      <c r="L24">
        <v>300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pans="1:63" ht="45.75" customHeight="1" x14ac:dyDescent="0.25">
      <c r="A25" s="5"/>
      <c r="B25" s="1" t="s">
        <v>17</v>
      </c>
      <c r="C25" s="13"/>
      <c r="L25" s="13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3" x14ac:dyDescent="0.25">
      <c r="A28" s="5"/>
      <c r="B28" s="5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pans="1:63" x14ac:dyDescent="0.25">
      <c r="A30" s="5"/>
      <c r="B30" s="8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spans="1:63" ht="15.75" thickBo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3" ht="15.75" thickBot="1" x14ac:dyDescent="0.3">
      <c r="A32" s="5"/>
      <c r="B32" s="5" t="s">
        <v>15</v>
      </c>
      <c r="C32" s="5"/>
      <c r="D32" s="6"/>
      <c r="E32" s="5" t="s">
        <v>16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</row>
    <row r="33" spans="1:6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</row>
    <row r="34" spans="1:61" x14ac:dyDescent="0.25">
      <c r="A34" s="5"/>
      <c r="B34" s="7" t="str">
        <f>"Erreur de suivi (max) = "&amp;D32*0.1&amp;" °."</f>
        <v>Erreur de suivi (max) = 0 °.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1:6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1:6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</row>
    <row r="37" spans="1:6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1:6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1:6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</row>
    <row r="40" spans="1:6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</row>
    <row r="41" spans="1:6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1:6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</row>
    <row r="43" spans="1:6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1:6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</row>
    <row r="45" spans="1:6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6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1:6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</row>
    <row r="48" spans="1:6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</row>
    <row r="49" spans="1:6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</row>
    <row r="50" spans="1:6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</row>
    <row r="51" spans="1:6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</row>
    <row r="52" spans="1:6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</row>
    <row r="53" spans="1:6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</row>
    <row r="54" spans="1:6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</row>
    <row r="55" spans="1:6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</row>
    <row r="56" spans="1:6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</row>
    <row r="57" spans="1:6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</row>
    <row r="58" spans="1:6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</row>
    <row r="59" spans="1:6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</row>
    <row r="60" spans="1:6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</row>
    <row r="61" spans="1:6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</row>
    <row r="62" spans="1:6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</row>
    <row r="63" spans="1:6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</row>
    <row r="64" spans="1:6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</row>
    <row r="65" spans="1:6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</row>
    <row r="66" spans="1:6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</row>
    <row r="67" spans="1:6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</row>
    <row r="68" spans="1:6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</row>
    <row r="70" spans="1:6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</row>
    <row r="72" spans="1:6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</row>
    <row r="74" spans="1:6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</row>
    <row r="75" spans="1:6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</row>
    <row r="76" spans="1:6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</row>
    <row r="77" spans="1:6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</row>
    <row r="78" spans="1:6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</row>
    <row r="79" spans="1:6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2025-10-06T08:24:02Z</dcterms:created>
  <dcterms:modified xsi:type="dcterms:W3CDTF">2025-11-11T17:51:51Z</dcterms:modified>
</cp:coreProperties>
</file>